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/>
  <bookViews>
    <workbookView xWindow="0" yWindow="0" windowWidth="28800" windowHeight="12435"/>
  </bookViews>
  <sheets>
    <sheet name="Календарь" sheetId="1" r:id="rId1"/>
  </sheets>
  <definedNames>
    <definedName name="ndx" localSheetId="0">ROUNDUP(MATCH(2,1/FREQUENCY(DATE(Календарь!ГодДляОтображения,Календарь!НомерМесяцаДляОтображения,1),Календарь!календарь))/7,0)</definedName>
    <definedName name="ГодДляОтображения" localSheetId="0">Календарь!$E$2</definedName>
    <definedName name="датаначала" localSheetId="0">DATE(Календарь!ГодДляОтображения,Календарь!месяц,1)</definedName>
    <definedName name="ДеньНачала">Календарь!$D$2</definedName>
    <definedName name="деньнедели_опция">MATCH(ДеньНачала,днинедели_изменены,0)-2</definedName>
    <definedName name="дни">{0,1,2,3,4,5,6}</definedName>
    <definedName name="дни_недели">{"ПОНЕДЕЛЬНИК","ВТОРНИК","СРЕДА","ЧЕТВЕРГ","ПЯТНИЦА","СУББОТА","ВОСКРЕСЕНЬЕ"}</definedName>
    <definedName name="днинедели_изменены">{"ВОСКРЕСЕНЬЕ","СУББОТА","ПЯТНИЦА","ЧЕТВЕРГ","СРЕДА","ВТОРНИК","ПОНЕДЕЛЬНИК"}</definedName>
    <definedName name="_xlnm.Print_Titles" localSheetId="0">Календарь!#REF!</definedName>
    <definedName name="календарь" localSheetId="0">сеткадня+Календарь!начальнаядата-WEEKDAY(Календарь!начальнаядата)-деньнедели_опция</definedName>
    <definedName name="месяц" localSheetId="0">MATCH(Календарь!МесяцДляОтображения,месяцы,0)</definedName>
    <definedName name="МесяцДляОтображения" localSheetId="0">Календарь!$F$2</definedName>
    <definedName name="месяцы">{"ЯНВАРЬ","ФЕВРАЛЬ","МАРТ","АПРЕЛЬ","МАЙ","ИЮНЬ","ИЮЛЬ","АВГУСТ","СЕНТЯБРЬ","ОКТЯБРЬ","НОЯБРЬ","ДЕКАБРЬ"}</definedName>
    <definedName name="начальнаядата" localSheetId="0">DATE(Календарь!ГодДляОтображения,Календарь!месяц,1)</definedName>
    <definedName name="недели">{0;1;2;3;4;5;6}</definedName>
    <definedName name="НомерМесяцаДляОтображения" localSheetId="0">MATCH(Календарь!МесяцДляОтображения,месяцы,0)</definedName>
    <definedName name="_xlnm.Print_Area" localSheetId="0">Календарь!$A$1:$H$32</definedName>
    <definedName name="сеткадня">дни+недели*7</definedName>
    <definedName name="шаблондня">{1,1,2,2,3,3,4,4,5,5,6,6,7}</definedName>
  </definedNames>
  <calcPr calcId="152511"/>
</workbook>
</file>

<file path=xl/calcChain.xml><?xml version="1.0" encoding="utf-8"?>
<calcChain xmlns="http://schemas.openxmlformats.org/spreadsheetml/2006/main">
  <c r="E2" i="1" l="1"/>
  <c r="B4" i="1" l="1" a="1"/>
  <c r="E4" i="1" s="1"/>
  <c r="B22" i="1" a="1"/>
  <c r="B22" i="1" s="1"/>
  <c r="B26" i="1" a="1"/>
  <c r="B26" i="1" s="1"/>
  <c r="B5" i="1" a="1"/>
  <c r="B5" i="1" s="1"/>
  <c r="B14" i="1" a="1"/>
  <c r="B14" i="1" s="1"/>
  <c r="B18" i="1" a="1"/>
  <c r="B18" i="1" s="1"/>
  <c r="B10" i="1" a="1"/>
  <c r="B10" i="1" s="1"/>
  <c r="C4" i="1" l="1"/>
  <c r="D4" i="1"/>
  <c r="G14" i="1"/>
  <c r="D26" i="1"/>
  <c r="G4" i="1"/>
  <c r="H4" i="1"/>
  <c r="B4" i="1"/>
  <c r="F4" i="1"/>
  <c r="H22" i="1"/>
  <c r="C22" i="1"/>
  <c r="D18" i="1"/>
  <c r="D10" i="1"/>
  <c r="F22" i="1"/>
  <c r="G22" i="1"/>
  <c r="F10" i="1"/>
  <c r="C14" i="1"/>
  <c r="E22" i="1"/>
  <c r="H14" i="1"/>
  <c r="C18" i="1"/>
  <c r="D5" i="1"/>
  <c r="E5" i="1"/>
  <c r="F14" i="1"/>
  <c r="G18" i="1"/>
  <c r="C10" i="1"/>
  <c r="C26" i="1"/>
  <c r="H5" i="1"/>
  <c r="H10" i="1"/>
  <c r="H26" i="1"/>
  <c r="E10" i="1"/>
  <c r="F18" i="1"/>
  <c r="F26" i="1"/>
  <c r="G5" i="1"/>
  <c r="G10" i="1"/>
  <c r="G26" i="1"/>
  <c r="E14" i="1"/>
  <c r="D22" i="1"/>
  <c r="D14" i="1"/>
  <c r="E26" i="1"/>
  <c r="F5" i="1"/>
  <c r="C5" i="1"/>
  <c r="E18" i="1"/>
  <c r="H18" i="1"/>
</calcChain>
</file>

<file path=xl/sharedStrings.xml><?xml version="1.0" encoding="utf-8"?>
<sst xmlns="http://schemas.openxmlformats.org/spreadsheetml/2006/main" count="47" uniqueCount="36">
  <si>
    <t xml:space="preserve">  КАЛЕНДАРНЫЙ ГОД</t>
  </si>
  <si>
    <t>КАЛЕНДАРНЫЙ МЕСЯЦ</t>
  </si>
  <si>
    <t>ПОНЕДЕЛЬНИК</t>
  </si>
  <si>
    <t>ПЕРВЫЙ ДЕНЬ НЕДЕЛИ</t>
  </si>
  <si>
    <t>ФЕВРАЛЬ</t>
  </si>
  <si>
    <t>Обозначения:</t>
  </si>
  <si>
    <t>ДОД - День открытых дверей</t>
  </si>
  <si>
    <t xml:space="preserve"> </t>
  </si>
  <si>
    <t>Выходной день</t>
  </si>
  <si>
    <t>Мероприятия для беременных</t>
  </si>
  <si>
    <r>
      <rPr>
        <b/>
        <sz val="18"/>
        <color indexed="8"/>
        <rFont val="Calibri Light"/>
        <family val="2"/>
      </rPr>
      <t>13:00</t>
    </r>
    <r>
      <rPr>
        <sz val="18"/>
        <color indexed="8"/>
        <rFont val="Calibri Light"/>
        <family val="2"/>
      </rPr>
      <t xml:space="preserve"> Вебинар "</t>
    </r>
    <r>
      <rPr>
        <sz val="18"/>
        <color indexed="30"/>
        <rFont val="Calibri Light"/>
        <family val="2"/>
      </rPr>
      <t>Каких специалистов нужно и важно посетить во время беременности</t>
    </r>
    <r>
      <rPr>
        <sz val="18"/>
        <color indexed="8"/>
        <rFont val="Calibri Light"/>
        <family val="2"/>
      </rPr>
      <t xml:space="preserve">"   (Камнева О.В., акушер-гинеколог, завЖК №1 ГКБ №15)                      </t>
    </r>
  </si>
  <si>
    <r>
      <rPr>
        <b/>
        <sz val="18"/>
        <color indexed="8"/>
        <rFont val="Calibri Light"/>
        <family val="2"/>
      </rPr>
      <t>10:00</t>
    </r>
    <r>
      <rPr>
        <sz val="18"/>
        <color indexed="8"/>
        <rFont val="Calibri Light"/>
        <family val="2"/>
      </rPr>
      <t xml:space="preserve"> ДОД для контрактов (Бабунашвили Л.В., акушер-гинеколог  ГКБ №15) </t>
    </r>
  </si>
  <si>
    <r>
      <rPr>
        <b/>
        <sz val="18"/>
        <color indexed="8"/>
        <rFont val="Calibri Light"/>
        <family val="2"/>
      </rPr>
      <t>10:00</t>
    </r>
    <r>
      <rPr>
        <sz val="18"/>
        <color indexed="8"/>
        <rFont val="Calibri Light"/>
        <family val="2"/>
      </rPr>
      <t xml:space="preserve"> Школа материнства (ОМС)</t>
    </r>
  </si>
  <si>
    <r>
      <rPr>
        <b/>
        <sz val="18"/>
        <color indexed="8"/>
        <rFont val="Calibri Light"/>
        <family val="2"/>
      </rPr>
      <t>10:00</t>
    </r>
    <r>
      <rPr>
        <sz val="18"/>
        <color indexed="8"/>
        <rFont val="Calibri Light"/>
        <family val="2"/>
      </rPr>
      <t xml:space="preserve"> ДОД для контрактов (Бабунашвили Л.В., акушер-гинеколог  ГКБ №15)</t>
    </r>
  </si>
  <si>
    <r>
      <rPr>
        <b/>
        <sz val="18"/>
        <color indexed="8"/>
        <rFont val="Calibri Light"/>
        <family val="2"/>
      </rPr>
      <t>10:00</t>
    </r>
    <r>
      <rPr>
        <sz val="18"/>
        <color indexed="8"/>
        <rFont val="Calibri Light"/>
        <family val="2"/>
      </rPr>
      <t xml:space="preserve"> ДОД (для контрактов)</t>
    </r>
  </si>
  <si>
    <r>
      <rPr>
        <b/>
        <sz val="18"/>
        <color indexed="8"/>
        <rFont val="Calibri Light"/>
        <family val="2"/>
      </rPr>
      <t>13:00</t>
    </r>
    <r>
      <rPr>
        <sz val="18"/>
        <color indexed="8"/>
        <rFont val="Calibri Light"/>
        <family val="2"/>
      </rPr>
      <t xml:space="preserve"> Школа материнства (ПМУ) (Бекарова А.М., неонатолог, завотделением новорожденных ГКБ №15 )</t>
    </r>
  </si>
  <si>
    <r>
      <rPr>
        <b/>
        <sz val="18"/>
        <color indexed="8"/>
        <rFont val="Calibri Light"/>
        <family val="2"/>
      </rPr>
      <t>13:00</t>
    </r>
    <r>
      <rPr>
        <sz val="18"/>
        <color indexed="8"/>
        <rFont val="Calibri Light"/>
        <family val="2"/>
      </rPr>
      <t xml:space="preserve"> ДОД (ОМС) в ЖК №2 ул. Рудневка, д. 8 (Лукина Н.Н., акушер-гинеколог, завотделением патологии беременности ГКБ №15)</t>
    </r>
  </si>
  <si>
    <r>
      <rPr>
        <b/>
        <sz val="18"/>
        <color indexed="8"/>
        <rFont val="Calibri Light"/>
        <family val="2"/>
      </rPr>
      <t>10:00</t>
    </r>
    <r>
      <rPr>
        <sz val="18"/>
        <color indexed="8"/>
        <rFont val="Calibri Light"/>
        <family val="2"/>
      </rPr>
      <t xml:space="preserve"> ДОД для контрактов (Бабунашвили Л.В., акушер-гинеколог  ГКБ №15 )</t>
    </r>
  </si>
  <si>
    <r>
      <rPr>
        <b/>
        <sz val="18"/>
        <color indexed="8"/>
        <rFont val="Calibri Light"/>
        <family val="2"/>
      </rPr>
      <t>10:00</t>
    </r>
    <r>
      <rPr>
        <sz val="18"/>
        <color indexed="8"/>
        <rFont val="Calibri Light"/>
        <family val="2"/>
      </rPr>
      <t xml:space="preserve"> ДОД (ОМС)</t>
    </r>
  </si>
  <si>
    <r>
      <rPr>
        <b/>
        <sz val="18"/>
        <color indexed="8"/>
        <rFont val="Calibri Light"/>
        <family val="2"/>
      </rPr>
      <t xml:space="preserve">10:00 </t>
    </r>
    <r>
      <rPr>
        <sz val="18"/>
        <color indexed="8"/>
        <rFont val="Calibri Light"/>
        <family val="2"/>
      </rPr>
      <t>ДОД для контрактов (Бабунашвили Л.В., акушер-гинеколог ГКБ №15 )</t>
    </r>
  </si>
  <si>
    <r>
      <rPr>
        <b/>
        <sz val="18"/>
        <color indexed="8"/>
        <rFont val="Calibri Light"/>
        <family val="2"/>
      </rPr>
      <t>13:00</t>
    </r>
    <r>
      <rPr>
        <sz val="18"/>
        <color indexed="8"/>
        <rFont val="Calibri Light"/>
        <family val="2"/>
      </rPr>
      <t xml:space="preserve"> Школа материнства (ПМУ)</t>
    </r>
  </si>
  <si>
    <r>
      <rPr>
        <b/>
        <sz val="18"/>
        <color indexed="8"/>
        <rFont val="Calibri Light"/>
        <family val="2"/>
      </rPr>
      <t>13:00</t>
    </r>
    <r>
      <rPr>
        <sz val="18"/>
        <color indexed="8"/>
        <rFont val="Calibri Light"/>
        <family val="2"/>
      </rPr>
      <t xml:space="preserve"> ДОД (ОМС) в ЖК №3 ул. Новокосинская, д. 42</t>
    </r>
  </si>
  <si>
    <r>
      <rPr>
        <b/>
        <sz val="18"/>
        <color indexed="8"/>
        <rFont val="Calibri Light"/>
        <family val="2"/>
      </rPr>
      <t>12:30</t>
    </r>
    <r>
      <rPr>
        <sz val="18"/>
        <color indexed="8"/>
        <rFont val="Calibri Light"/>
        <family val="2"/>
      </rPr>
      <t xml:space="preserve"> Вебинар "</t>
    </r>
    <r>
      <rPr>
        <sz val="18"/>
        <color indexed="30"/>
        <rFont val="Calibri Light"/>
        <family val="2"/>
      </rPr>
      <t>Преимущества контрактов в нашем роддоме</t>
    </r>
    <r>
      <rPr>
        <sz val="18"/>
        <color indexed="8"/>
        <rFont val="Calibri Light"/>
        <family val="2"/>
      </rPr>
      <t>"</t>
    </r>
  </si>
  <si>
    <r>
      <rPr>
        <b/>
        <sz val="18"/>
        <color indexed="8"/>
        <rFont val="Calibri Light"/>
        <family val="2"/>
      </rPr>
      <t>12:00</t>
    </r>
    <r>
      <rPr>
        <sz val="18"/>
        <color indexed="8"/>
        <rFont val="Calibri Light"/>
        <family val="2"/>
      </rPr>
      <t xml:space="preserve"> Вебинар "</t>
    </r>
    <r>
      <rPr>
        <sz val="18"/>
        <color indexed="30"/>
        <rFont val="Calibri Light"/>
        <family val="2"/>
      </rPr>
      <t>Глюкозо-толерантный тест. Кому и как нужно проходить?</t>
    </r>
    <r>
      <rPr>
        <sz val="18"/>
        <color indexed="8"/>
        <rFont val="Calibri Light"/>
        <family val="2"/>
      </rPr>
      <t xml:space="preserve">" (Расторгуева Л.И., акушер-гинеколог, завЖК ГКБ №15)             </t>
    </r>
  </si>
  <si>
    <r>
      <rPr>
        <b/>
        <sz val="18"/>
        <color indexed="8"/>
        <rFont val="Calibri Light"/>
        <family val="2"/>
      </rPr>
      <t>13:00</t>
    </r>
    <r>
      <rPr>
        <sz val="18"/>
        <color indexed="8"/>
        <rFont val="Calibri Light"/>
        <family val="2"/>
      </rPr>
      <t xml:space="preserve"> Вебинар "</t>
    </r>
    <r>
      <rPr>
        <sz val="18"/>
        <color indexed="30"/>
        <rFont val="Calibri Light"/>
        <family val="2"/>
      </rPr>
      <t>Вакцинация против гриппа во время беременности</t>
    </r>
    <r>
      <rPr>
        <sz val="18"/>
        <color indexed="8"/>
        <rFont val="Calibri Light"/>
        <family val="2"/>
      </rPr>
      <t xml:space="preserve">" (Воробьева Н.А., акушер-гинеколог, завЖК №2)                         </t>
    </r>
  </si>
  <si>
    <r>
      <rPr>
        <b/>
        <sz val="18"/>
        <color indexed="8"/>
        <rFont val="Calibri Light"/>
        <family val="2"/>
      </rPr>
      <t>13:00</t>
    </r>
    <r>
      <rPr>
        <sz val="18"/>
        <color indexed="8"/>
        <rFont val="Calibri Light"/>
        <family val="2"/>
      </rPr>
      <t xml:space="preserve"> ДОД (ОМС) в ЖК №4, ул. Старый Гай, д. 5</t>
    </r>
  </si>
  <si>
    <r>
      <rPr>
        <b/>
        <sz val="18"/>
        <color indexed="8"/>
        <rFont val="Calibri Light"/>
        <family val="2"/>
      </rPr>
      <t>13:00</t>
    </r>
    <r>
      <rPr>
        <sz val="18"/>
        <color indexed="8"/>
        <rFont val="Calibri Light"/>
        <family val="2"/>
      </rPr>
      <t xml:space="preserve"> Вебинар "</t>
    </r>
    <r>
      <rPr>
        <sz val="18"/>
        <color indexed="30"/>
        <rFont val="Calibri Light"/>
        <family val="2"/>
      </rPr>
      <t>ВИЧ-инфекция и беременность</t>
    </r>
    <r>
      <rPr>
        <sz val="18"/>
        <color indexed="8"/>
        <rFont val="Calibri Light"/>
        <family val="2"/>
      </rPr>
      <t xml:space="preserve">" (Воробьева Н.А., акушер-гинеколог, завЖК №2)                         </t>
    </r>
  </si>
  <si>
    <r>
      <rPr>
        <b/>
        <sz val="18"/>
        <color indexed="8"/>
        <rFont val="Calibri Light"/>
        <family val="2"/>
      </rPr>
      <t>12:30</t>
    </r>
    <r>
      <rPr>
        <sz val="18"/>
        <color indexed="8"/>
        <rFont val="Calibri Light"/>
        <family val="2"/>
      </rPr>
      <t xml:space="preserve"> Вебинар "</t>
    </r>
    <r>
      <rPr>
        <sz val="18"/>
        <color indexed="30"/>
        <rFont val="Calibri Light"/>
        <family val="2"/>
      </rPr>
      <t>Преимущества контрактов в нашем роддоме</t>
    </r>
    <r>
      <rPr>
        <sz val="18"/>
        <color indexed="8"/>
        <rFont val="Calibri Light"/>
        <family val="2"/>
      </rPr>
      <t xml:space="preserve">"     </t>
    </r>
  </si>
  <si>
    <r>
      <rPr>
        <b/>
        <sz val="18"/>
        <color indexed="8"/>
        <rFont val="Calibri Light"/>
        <family val="2"/>
      </rPr>
      <t>12:00</t>
    </r>
    <r>
      <rPr>
        <sz val="18"/>
        <color indexed="8"/>
        <rFont val="Calibri Light"/>
        <family val="2"/>
      </rPr>
      <t xml:space="preserve"> Вебинар "</t>
    </r>
    <r>
      <rPr>
        <sz val="18"/>
        <color indexed="30"/>
        <rFont val="Calibri Light"/>
        <family val="2"/>
      </rPr>
      <t>Гемостазиограмма. Какие показатели важно знать во время беременности</t>
    </r>
    <r>
      <rPr>
        <sz val="18"/>
        <color indexed="8"/>
        <rFont val="Calibri Light"/>
        <family val="2"/>
      </rPr>
      <t xml:space="preserve">"  (Лушанина О.П., акушер-гинеколог, завЖК №3)           </t>
    </r>
  </si>
  <si>
    <r>
      <rPr>
        <b/>
        <sz val="18"/>
        <color indexed="8"/>
        <rFont val="Calibri Light"/>
        <family val="2"/>
      </rPr>
      <t>13:00</t>
    </r>
    <r>
      <rPr>
        <sz val="18"/>
        <color indexed="8"/>
        <rFont val="Calibri Light"/>
        <family val="2"/>
      </rPr>
      <t xml:space="preserve"> ДОД (ОМС) в ЖК №1 ул. Салтыковская, д. 11Б</t>
    </r>
  </si>
  <si>
    <r>
      <rPr>
        <b/>
        <sz val="18"/>
        <color indexed="8"/>
        <rFont val="Calibri Light"/>
        <family val="2"/>
      </rPr>
      <t>13:00</t>
    </r>
    <r>
      <rPr>
        <sz val="18"/>
        <color indexed="8"/>
        <rFont val="Calibri Light"/>
        <family val="2"/>
      </rPr>
      <t xml:space="preserve"> Вебинар "</t>
    </r>
    <r>
      <rPr>
        <sz val="18"/>
        <color indexed="30"/>
        <rFont val="Calibri Light"/>
        <family val="2"/>
      </rPr>
      <t>Сроки проведения ультразвукового исследования. Сколько раз проводится. Что смотрим</t>
    </r>
    <r>
      <rPr>
        <sz val="18"/>
        <color indexed="8"/>
        <rFont val="Calibri Light"/>
        <family val="2"/>
      </rPr>
      <t xml:space="preserve">"  (Рыбакова  М.Ю., акушер-гинеколог, завЖК №4)                        </t>
    </r>
  </si>
  <si>
    <r>
      <rPr>
        <b/>
        <sz val="18"/>
        <color indexed="8"/>
        <rFont val="Calibri Light"/>
        <family val="2"/>
      </rPr>
      <t>12:00</t>
    </r>
    <r>
      <rPr>
        <sz val="18"/>
        <color indexed="8"/>
        <rFont val="Calibri Light"/>
        <family val="2"/>
      </rPr>
      <t xml:space="preserve"> Вебинар "</t>
    </r>
    <r>
      <rPr>
        <sz val="18"/>
        <color indexed="30"/>
        <rFont val="Calibri Light"/>
        <family val="2"/>
      </rPr>
      <t>Госпитализация в стационар. Когда и как.</t>
    </r>
    <r>
      <rPr>
        <sz val="18"/>
        <color indexed="8"/>
        <rFont val="Calibri Light"/>
        <family val="2"/>
      </rPr>
      <t xml:space="preserve">"  (Лукина Н.Н., Зав. отделением ГКБ №15)          </t>
    </r>
  </si>
  <si>
    <r>
      <rPr>
        <b/>
        <sz val="18"/>
        <color indexed="8"/>
        <rFont val="Calibri Light"/>
        <family val="2"/>
      </rPr>
      <t>12:00</t>
    </r>
    <r>
      <rPr>
        <sz val="18"/>
        <color indexed="8"/>
        <rFont val="Calibri Light"/>
        <family val="2"/>
      </rPr>
      <t xml:space="preserve"> Вебинар "</t>
    </r>
    <r>
      <rPr>
        <sz val="18"/>
        <color indexed="30"/>
        <rFont val="Calibri Light"/>
        <family val="2"/>
      </rPr>
      <t>Группа крови, резус-фактор. Как часто исследовать. Опасности при резус-отрицательной крови матери.</t>
    </r>
    <r>
      <rPr>
        <sz val="18"/>
        <color indexed="8"/>
        <rFont val="Calibri Light"/>
        <family val="2"/>
      </rPr>
      <t xml:space="preserve">" (Лушанина О.П., акушер-гинеколог, завЖК №3)             </t>
    </r>
  </si>
  <si>
    <r>
      <rPr>
        <b/>
        <sz val="18"/>
        <color indexed="8"/>
        <rFont val="Calibri Light"/>
        <family val="2"/>
      </rPr>
      <t>12:30</t>
    </r>
    <r>
      <rPr>
        <sz val="18"/>
        <color indexed="8"/>
        <rFont val="Calibri Light"/>
        <family val="2"/>
      </rPr>
      <t xml:space="preserve"> Вебинар "</t>
    </r>
    <r>
      <rPr>
        <sz val="18"/>
        <color indexed="30"/>
        <rFont val="Calibri Light"/>
        <family val="2"/>
        <charset val="204"/>
      </rPr>
      <t>10 причин для выбора нашего родильного дома</t>
    </r>
    <r>
      <rPr>
        <sz val="18"/>
        <color indexed="8"/>
        <rFont val="Calibri Light"/>
        <family val="2"/>
      </rPr>
      <t>" (Конышева О.В., акушер-гинеколог, зам. Главного врача</t>
    </r>
  </si>
  <si>
    <r>
      <rPr>
        <b/>
        <sz val="18"/>
        <color indexed="8"/>
        <rFont val="Calibri Light"/>
        <family val="2"/>
      </rPr>
      <t>13:00</t>
    </r>
    <r>
      <rPr>
        <sz val="18"/>
        <color indexed="8"/>
        <rFont val="Calibri Light"/>
        <family val="2"/>
      </rPr>
      <t xml:space="preserve"> Вебинар "</t>
    </r>
    <r>
      <rPr>
        <sz val="18"/>
        <color indexed="30"/>
        <rFont val="Calibri Light"/>
        <family val="2"/>
        <charset val="204"/>
      </rPr>
      <t>Я беременна. Когда и как тать на учет в ЖК</t>
    </r>
    <r>
      <rPr>
        <sz val="18"/>
        <color indexed="8"/>
        <rFont val="Calibri Light"/>
        <family val="2"/>
      </rPr>
      <t xml:space="preserve">" (Рыбакова М.Ю., акушер-гинеколог, зав.  ЖК №4 )                  </t>
    </r>
  </si>
  <si>
    <t xml:space="preserve">Всего мероприятий за месяц: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</si>
</sst>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_);_(* \(#,##0\);_(* &quot;-&quot;_);_(@_)"/>
    <numFmt numFmtId="165" formatCode="_(* #,##0.00_);_(* \(#,##0.00\);_(* &quot;-&quot;??_);_(@_)"/>
    <numFmt numFmtId="166" formatCode="aaaa"/>
    <numFmt numFmtId="167" formatCode="dd"/>
    <numFmt numFmtId="168" formatCode="_-* #,##0.00\ &quot;lei&quot;_-;\-* #,##0.00\ &quot;lei&quot;_-;_-* &quot;-&quot;??\ &quot;lei&quot;_-;_-@_-"/>
    <numFmt numFmtId="169" formatCode="_-* #,##0\ &quot;lei&quot;_-;\-* #,##0\ &quot;lei&quot;_-;_-* &quot;-&quot;\ &quot;lei&quot;_-;_-@_-"/>
  </numFmts>
  <fonts count="42" x14ac:knownFonts="1">
    <font>
      <sz val="11"/>
      <color theme="1"/>
      <name val="Calibri Light"/>
      <family val="2"/>
    </font>
    <font>
      <sz val="9"/>
      <color indexed="8"/>
      <name val="Calibri Light"/>
      <family val="2"/>
    </font>
    <font>
      <sz val="11"/>
      <color indexed="8"/>
      <name val="Calibri Light"/>
      <family val="2"/>
    </font>
    <font>
      <sz val="11"/>
      <color indexed="9"/>
      <name val="Calibri"/>
      <family val="2"/>
    </font>
    <font>
      <sz val="8"/>
      <name val="Calibri Light"/>
      <family val="2"/>
    </font>
    <font>
      <b/>
      <sz val="11"/>
      <color indexed="56"/>
      <name val="Calibri Light"/>
      <family val="2"/>
    </font>
    <font>
      <b/>
      <sz val="24"/>
      <color indexed="8"/>
      <name val="Calibri"/>
      <family val="2"/>
      <charset val="204"/>
    </font>
    <font>
      <b/>
      <sz val="48"/>
      <color indexed="56"/>
      <name val="Calibri Light"/>
      <family val="2"/>
      <charset val="204"/>
    </font>
    <font>
      <sz val="48"/>
      <color indexed="56"/>
      <name val="Calibri"/>
      <family val="2"/>
      <charset val="204"/>
    </font>
    <font>
      <b/>
      <sz val="36"/>
      <color indexed="8"/>
      <name val="Calibri"/>
      <family val="2"/>
      <charset val="204"/>
    </font>
    <font>
      <b/>
      <sz val="36"/>
      <color indexed="10"/>
      <name val="Calibri"/>
      <family val="2"/>
      <charset val="204"/>
    </font>
    <font>
      <sz val="36"/>
      <color indexed="8"/>
      <name val="Calibri Light"/>
      <family val="2"/>
      <charset val="204"/>
    </font>
    <font>
      <b/>
      <sz val="26"/>
      <color indexed="8"/>
      <name val="Calibri"/>
      <family val="2"/>
      <charset val="204"/>
    </font>
    <font>
      <b/>
      <sz val="72"/>
      <color indexed="56"/>
      <name val="Calibri Light"/>
      <family val="2"/>
    </font>
    <font>
      <sz val="18"/>
      <color indexed="8"/>
      <name val="Calibri Light"/>
      <family val="2"/>
    </font>
    <font>
      <b/>
      <sz val="18"/>
      <color indexed="8"/>
      <name val="Calibri Light"/>
      <family val="2"/>
    </font>
    <font>
      <sz val="18"/>
      <color indexed="30"/>
      <name val="Calibri Light"/>
      <family val="2"/>
    </font>
    <font>
      <sz val="18"/>
      <color indexed="30"/>
      <name val="Calibri Light"/>
      <family val="2"/>
      <charset val="204"/>
    </font>
    <font>
      <sz val="18"/>
      <color indexed="10"/>
      <name val="Calibri Light"/>
      <family val="2"/>
    </font>
    <font>
      <sz val="26"/>
      <color indexed="8"/>
      <name val="Calibri Light"/>
      <family val="2"/>
    </font>
    <font>
      <b/>
      <sz val="26"/>
      <color indexed="8"/>
      <name val="Calibri Light"/>
      <family val="2"/>
    </font>
    <font>
      <sz val="28"/>
      <color indexed="8"/>
      <name val="Calibri Light"/>
      <family val="2"/>
    </font>
    <font>
      <sz val="36"/>
      <color indexed="8"/>
      <name val="Calibri Light"/>
      <family val="2"/>
    </font>
    <font>
      <sz val="11"/>
      <color theme="1"/>
      <name val="Calibri Light"/>
      <family val="2"/>
    </font>
    <font>
      <sz val="11"/>
      <color theme="0"/>
      <name val="Calibri Light"/>
      <family val="2"/>
    </font>
    <font>
      <sz val="11"/>
      <color rgb="FF9C0006"/>
      <name val="Calibri Light"/>
      <family val="2"/>
    </font>
    <font>
      <b/>
      <sz val="11"/>
      <color rgb="FFFA7D00"/>
      <name val="Calibri Light"/>
      <family val="2"/>
    </font>
    <font>
      <b/>
      <sz val="11"/>
      <color theme="0"/>
      <name val="Calibri Light"/>
      <family val="2"/>
    </font>
    <font>
      <i/>
      <sz val="11"/>
      <color rgb="FF7F7F7F"/>
      <name val="Calibri Light"/>
      <family val="2"/>
    </font>
    <font>
      <sz val="11"/>
      <color rgb="FF006100"/>
      <name val="Calibri Light"/>
      <family val="2"/>
    </font>
    <font>
      <sz val="32"/>
      <color theme="4" tint="-0.2499465926084170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color rgb="FF3F3F76"/>
      <name val="Calibri Light"/>
      <family val="2"/>
    </font>
    <font>
      <sz val="11"/>
      <color rgb="FFFA7D00"/>
      <name val="Calibri Light"/>
      <family val="2"/>
    </font>
    <font>
      <sz val="11"/>
      <color rgb="FF9C5700"/>
      <name val="Calibri Light"/>
      <family val="2"/>
    </font>
    <font>
      <b/>
      <sz val="11"/>
      <color rgb="FF3F3F3F"/>
      <name val="Calibri Light"/>
      <family val="2"/>
    </font>
    <font>
      <sz val="32"/>
      <color theme="3"/>
      <name val="Calibri"/>
      <family val="2"/>
    </font>
    <font>
      <b/>
      <sz val="11"/>
      <color theme="1"/>
      <name val="Calibri Light"/>
      <family val="2"/>
    </font>
    <font>
      <sz val="11"/>
      <color rgb="FFFF0000"/>
      <name val="Calibri Light"/>
      <family val="2"/>
    </font>
    <font>
      <sz val="11"/>
      <color theme="1" tint="0.34998626667073579"/>
      <name val="Calibri Light"/>
      <family val="2"/>
    </font>
    <font>
      <sz val="9"/>
      <color theme="1"/>
      <name val="Calibri Light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ck">
        <color indexed="63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1" tint="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50">
    <xf numFmtId="0" fontId="0" fillId="0" borderId="0" applyBorder="0">
      <alignment vertical="top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5" fillId="26" borderId="0" applyNumberFormat="0" applyBorder="0" applyAlignment="0" applyProtection="0"/>
    <xf numFmtId="0" fontId="26" fillId="27" borderId="3" applyNumberFormat="0" applyAlignment="0" applyProtection="0"/>
    <xf numFmtId="0" fontId="27" fillId="28" borderId="4" applyNumberFormat="0" applyAlignment="0" applyProtection="0"/>
    <xf numFmtId="0" fontId="28" fillId="0" borderId="0" applyNumberFormat="0" applyFill="0" applyBorder="0" applyAlignment="0" applyProtection="0"/>
    <xf numFmtId="0" fontId="29" fillId="29" borderId="0" applyNumberFormat="0" applyBorder="0" applyAlignment="0" applyProtection="0"/>
    <xf numFmtId="0" fontId="30" fillId="0" borderId="0" applyNumberFormat="0" applyProtection="0">
      <alignment horizontal="left"/>
    </xf>
    <xf numFmtId="0" fontId="31" fillId="0" borderId="0" applyNumberFormat="0" applyProtection="0">
      <alignment horizontal="right"/>
    </xf>
    <xf numFmtId="166" fontId="32" fillId="0" borderId="5" applyFill="0" applyProtection="0">
      <alignment horizontal="center" vertical="center"/>
    </xf>
    <xf numFmtId="167" fontId="31" fillId="0" borderId="6" applyFill="0" applyProtection="0">
      <alignment horizontal="right" vertical="center" indent="1"/>
    </xf>
    <xf numFmtId="0" fontId="33" fillId="30" borderId="3" applyNumberFormat="0" applyAlignment="0" applyProtection="0"/>
    <xf numFmtId="0" fontId="34" fillId="0" borderId="7" applyNumberFormat="0" applyFill="0" applyAlignment="0" applyProtection="0"/>
    <xf numFmtId="0" fontId="35" fillId="31" borderId="0" applyNumberFormat="0" applyBorder="0" applyAlignment="0" applyProtection="0"/>
    <xf numFmtId="0" fontId="2" fillId="32" borderId="8" applyNumberFormat="0" applyFont="0" applyAlignment="0" applyProtection="0"/>
    <xf numFmtId="0" fontId="36" fillId="27" borderId="9" applyNumberFormat="0" applyAlignment="0" applyProtection="0"/>
    <xf numFmtId="0" fontId="37" fillId="0" borderId="0" applyProtection="0">
      <alignment horizontal="left"/>
    </xf>
    <xf numFmtId="0" fontId="38" fillId="0" borderId="10" applyNumberFormat="0" applyFill="0" applyAlignment="0" applyProtection="0"/>
    <xf numFmtId="0" fontId="39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40" fillId="0" borderId="0" applyNumberFormat="0" applyFill="0" applyBorder="0" applyProtection="0">
      <alignment vertical="top"/>
    </xf>
    <xf numFmtId="0" fontId="40" fillId="0" borderId="0" applyFill="0" applyBorder="0" applyProtection="0">
      <alignment horizontal="right" vertical="top"/>
    </xf>
    <xf numFmtId="0" fontId="41" fillId="0" borderId="11">
      <alignment vertical="top" wrapText="1"/>
    </xf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6">
    <xf numFmtId="0" fontId="0" fillId="0" borderId="0" xfId="0">
      <alignment vertical="top"/>
    </xf>
    <xf numFmtId="0" fontId="40" fillId="0" borderId="0" xfId="44">
      <alignment vertical="top"/>
    </xf>
    <xf numFmtId="0" fontId="40" fillId="0" borderId="0" xfId="45">
      <alignment horizontal="right" vertical="top"/>
    </xf>
    <xf numFmtId="0" fontId="1" fillId="0" borderId="11" xfId="46" applyFont="1">
      <alignment vertical="top" wrapText="1"/>
    </xf>
    <xf numFmtId="0" fontId="3" fillId="0" borderId="0" xfId="31" applyFont="1">
      <alignment horizontal="right"/>
    </xf>
    <xf numFmtId="0" fontId="5" fillId="0" borderId="0" xfId="0" applyFont="1" applyAlignment="1">
      <alignment horizontal="centerContinuous" vertical="top"/>
    </xf>
    <xf numFmtId="167" fontId="6" fillId="0" borderId="1" xfId="33" applyNumberFormat="1" applyFont="1" applyBorder="1">
      <alignment horizontal="right" vertical="center" indent="1"/>
    </xf>
    <xf numFmtId="0" fontId="7" fillId="0" borderId="0" xfId="0" applyFont="1" applyAlignment="1">
      <alignment horizontal="centerContinuous" vertical="top"/>
    </xf>
    <xf numFmtId="0" fontId="8" fillId="0" borderId="0" xfId="30" applyFont="1" applyAlignment="1">
      <alignment horizontal="center" vertical="center"/>
    </xf>
    <xf numFmtId="167" fontId="9" fillId="0" borderId="1" xfId="33" applyNumberFormat="1" applyFont="1" applyBorder="1">
      <alignment horizontal="right" vertical="center" indent="1"/>
    </xf>
    <xf numFmtId="167" fontId="10" fillId="0" borderId="1" xfId="33" applyNumberFormat="1" applyFont="1" applyBorder="1">
      <alignment horizontal="right" vertical="center" indent="1"/>
    </xf>
    <xf numFmtId="167" fontId="9" fillId="0" borderId="2" xfId="33" applyNumberFormat="1" applyFont="1" applyBorder="1">
      <alignment horizontal="right" vertical="center" indent="1"/>
    </xf>
    <xf numFmtId="167" fontId="10" fillId="0" borderId="2" xfId="33" applyNumberFormat="1" applyFont="1" applyBorder="1">
      <alignment horizontal="right" vertical="center" indent="1"/>
    </xf>
    <xf numFmtId="167" fontId="9" fillId="0" borderId="1" xfId="33" applyNumberFormat="1" applyFont="1" applyBorder="1" applyAlignment="1">
      <alignment horizontal="right" vertical="center" indent="1"/>
    </xf>
    <xf numFmtId="0" fontId="11" fillId="0" borderId="0" xfId="0" applyFont="1" applyAlignment="1">
      <alignment horizontal="right" vertical="center"/>
    </xf>
    <xf numFmtId="167" fontId="10" fillId="0" borderId="1" xfId="33" applyNumberFormat="1" applyFont="1" applyBorder="1" applyAlignment="1">
      <alignment horizontal="right" vertical="center"/>
    </xf>
    <xf numFmtId="166" fontId="12" fillId="0" borderId="5" xfId="32" applyFo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4" fillId="0" borderId="11" xfId="46" applyFont="1" applyAlignment="1">
      <alignment vertical="center" wrapText="1"/>
    </xf>
    <xf numFmtId="0" fontId="18" fillId="0" borderId="11" xfId="46" applyFont="1" applyAlignment="1">
      <alignment vertical="center" wrapText="1"/>
    </xf>
    <xf numFmtId="0" fontId="19" fillId="0" borderId="0" xfId="0" applyFont="1" applyAlignment="1">
      <alignment horizontal="right" vertical="top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top"/>
    </xf>
    <xf numFmtId="0" fontId="22" fillId="0" borderId="0" xfId="0" applyFont="1">
      <alignment vertical="top"/>
    </xf>
    <xf numFmtId="0" fontId="8" fillId="0" borderId="0" xfId="39" applyFont="1">
      <alignment horizontal="left"/>
    </xf>
    <xf numFmtId="0" fontId="40" fillId="0" borderId="0" xfId="44">
      <alignment vertical="top"/>
    </xf>
  </cellXfs>
  <cellStyles count="50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34" builtinId="20" customBuiltin="1"/>
    <cellStyle name="Вывод" xfId="38" builtinId="21" customBuiltin="1"/>
    <cellStyle name="Вычисление" xfId="26" builtinId="22" customBuiltin="1"/>
    <cellStyle name="Денежный" xfId="42" builtinId="4" customBuiltin="1"/>
    <cellStyle name="Денежный [0]" xfId="43" builtinId="7" customBuiltin="1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40" builtinId="25" customBuiltin="1"/>
    <cellStyle name="Контрольная ячейка" xfId="27" builtinId="23" customBuiltin="1"/>
    <cellStyle name="Метка ввода по левому краю" xfId="44"/>
    <cellStyle name="Метка ввода по правому краю" xfId="45"/>
    <cellStyle name="Название" xfId="39" builtinId="15" customBuiltin="1"/>
    <cellStyle name="Нейтральный" xfId="36" builtinId="28" customBuiltin="1"/>
    <cellStyle name="Обычный" xfId="0" builtinId="0" customBuiltin="1"/>
    <cellStyle name="ОписанияДней" xfId="46"/>
    <cellStyle name="Плохой" xfId="25" builtinId="27" customBuiltin="1"/>
    <cellStyle name="Пояснение" xfId="28" builtinId="53" customBuiltin="1"/>
    <cellStyle name="Примечание" xfId="37" builtinId="10" customBuiltin="1"/>
    <cellStyle name="Процентный" xfId="47" builtinId="5" customBuiltin="1"/>
    <cellStyle name="Связанная ячейка" xfId="35" builtinId="24" customBuiltin="1"/>
    <cellStyle name="Текст предупреждения" xfId="41" builtinId="11" customBuiltin="1"/>
    <cellStyle name="Финансовый" xfId="48" builtinId="3" customBuiltin="1"/>
    <cellStyle name="Финансовый [0]" xfId="49" builtinId="6" customBuiltin="1"/>
    <cellStyle name="Хороший" xfId="29" builtinId="26" customBuiltin="1"/>
  </cellStyles>
  <dxfs count="1"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38100</xdr:colOff>
      <xdr:row>11</xdr:row>
      <xdr:rowOff>762000</xdr:rowOff>
    </xdr:from>
    <xdr:to>
      <xdr:col>53</xdr:col>
      <xdr:colOff>466725</xdr:colOff>
      <xdr:row>17</xdr:row>
      <xdr:rowOff>346363</xdr:rowOff>
    </xdr:to>
    <xdr:sp macro="" textlink="">
      <xdr:nvSpPr>
        <xdr:cNvPr id="1037" name="Прямоугольник 16"/>
        <xdr:cNvSpPr>
          <a:spLocks noChangeArrowheads="1"/>
        </xdr:cNvSpPr>
      </xdr:nvSpPr>
      <xdr:spPr bwMode="auto">
        <a:xfrm rot="518591" flipV="1">
          <a:off x="45558075" y="42205275"/>
          <a:ext cx="14544675" cy="512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ru-RU" sz="4400" b="1" i="0" u="none" strike="noStrike" baseline="0">
              <a:solidFill>
                <a:srgbClr val="FFCC00"/>
              </a:solidFill>
              <a:latin typeface="Calibri Light"/>
            </a:rPr>
            <a:t> </a:t>
          </a:r>
        </a:p>
      </xdr:txBody>
    </xdr:sp>
    <xdr:clientData/>
  </xdr:twoCellAnchor>
  <xdr:twoCellAnchor editAs="oneCell">
    <xdr:from>
      <xdr:col>0</xdr:col>
      <xdr:colOff>72737</xdr:colOff>
      <xdr:row>0</xdr:row>
      <xdr:rowOff>76200</xdr:rowOff>
    </xdr:from>
    <xdr:to>
      <xdr:col>2</xdr:col>
      <xdr:colOff>3806537</xdr:colOff>
      <xdr:row>1</xdr:row>
      <xdr:rowOff>554181</xdr:rowOff>
    </xdr:to>
    <xdr:pic>
      <xdr:nvPicPr>
        <xdr:cNvPr id="2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737" y="76200"/>
          <a:ext cx="8915400" cy="4364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onthly Calendar">
      <a:dk1>
        <a:sysClr val="windowText" lastClr="000000"/>
      </a:dk1>
      <a:lt1>
        <a:sysClr val="window" lastClr="FFFFFF"/>
      </a:lt1>
      <a:dk2>
        <a:srgbClr val="122A2D"/>
      </a:dk2>
      <a:lt2>
        <a:srgbClr val="FFF8F2"/>
      </a:lt2>
      <a:accent1>
        <a:srgbClr val="47A6B5"/>
      </a:accent1>
      <a:accent2>
        <a:srgbClr val="FB933B"/>
      </a:accent2>
      <a:accent3>
        <a:srgbClr val="EAC235"/>
      </a:accent3>
      <a:accent4>
        <a:srgbClr val="6BC081"/>
      </a:accent4>
      <a:accent5>
        <a:srgbClr val="E66F3F"/>
      </a:accent5>
      <a:accent6>
        <a:srgbClr val="8F6B7D"/>
      </a:accent6>
      <a:hlink>
        <a:srgbClr val="47A6B5"/>
      </a:hlink>
      <a:folHlink>
        <a:srgbClr val="8F6B7D"/>
      </a:folHlink>
    </a:clrScheme>
    <a:fontScheme name="123b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bg1">
            <a:lumMod val="95000"/>
          </a:schemeClr>
        </a:solidFill>
        <a:ln w="6350" cmpd="sng">
          <a:noFill/>
        </a:ln>
      </a:spPr>
      <a:bodyPr vertOverflow="clip" horzOverflow="clip" wrap="square" rtlCol="0" anchor="t"/>
      <a:lstStyle>
        <a:defPPr>
          <a:defRPr sz="1400">
            <a:solidFill>
              <a:schemeClr val="tx1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-0.499984740745262"/>
    <pageSetUpPr fitToPage="1"/>
  </sheetPr>
  <dimension ref="B1:AJ59"/>
  <sheetViews>
    <sheetView showGridLines="0" tabSelected="1" showRuler="0" view="pageBreakPreview" zoomScale="40" zoomScaleNormal="90" zoomScaleSheetLayoutView="40" zoomScalePageLayoutView="20" workbookViewId="0">
      <selection activeCell="U12" sqref="U12"/>
    </sheetView>
  </sheetViews>
  <sheetFormatPr defaultColWidth="7.125" defaultRowHeight="15" x14ac:dyDescent="0.25"/>
  <cols>
    <col min="1" max="1" width="2.5" customWidth="1"/>
    <col min="2" max="7" width="65.375" customWidth="1"/>
    <col min="8" max="8" width="30.125" customWidth="1"/>
    <col min="9" max="9" width="11" customWidth="1"/>
    <col min="10" max="10" width="40.375" customWidth="1"/>
  </cols>
  <sheetData>
    <row r="1" spans="2:8" ht="305.25" customHeight="1" x14ac:dyDescent="0.25">
      <c r="D1" s="17" t="s">
        <v>9</v>
      </c>
      <c r="E1" s="7"/>
      <c r="F1" s="7"/>
      <c r="G1" s="7"/>
      <c r="H1" s="5"/>
    </row>
    <row r="2" spans="2:8" ht="45" customHeight="1" x14ac:dyDescent="0.9">
      <c r="D2" s="4" t="s">
        <v>2</v>
      </c>
      <c r="E2" s="8">
        <f ca="1">YEAR(TODAY())</f>
        <v>2020</v>
      </c>
      <c r="F2" s="24" t="s">
        <v>4</v>
      </c>
      <c r="G2" s="24"/>
    </row>
    <row r="3" spans="2:8" ht="187.5" hidden="1" customHeight="1" x14ac:dyDescent="0.25">
      <c r="B3" s="1" t="s">
        <v>0</v>
      </c>
      <c r="C3" s="25" t="s">
        <v>1</v>
      </c>
      <c r="D3" s="25"/>
      <c r="E3" s="2" t="s">
        <v>3</v>
      </c>
    </row>
    <row r="4" spans="2:8" ht="34.5" thickBot="1" x14ac:dyDescent="0.3">
      <c r="B4" s="16">
        <f t="array" aca="1" ref="B4:H4" ca="1">календарь</f>
        <v>43850</v>
      </c>
      <c r="C4" s="16">
        <f ca="1"/>
        <v>43851</v>
      </c>
      <c r="D4" s="16">
        <f ca="1"/>
        <v>43852</v>
      </c>
      <c r="E4" s="16">
        <f ca="1"/>
        <v>43853</v>
      </c>
      <c r="F4" s="16">
        <f ca="1"/>
        <v>43854</v>
      </c>
      <c r="G4" s="16">
        <f ca="1"/>
        <v>43855</v>
      </c>
      <c r="H4" s="16">
        <f ca="1"/>
        <v>43856</v>
      </c>
    </row>
    <row r="5" spans="2:8" ht="47.25" thickTop="1" x14ac:dyDescent="0.25">
      <c r="B5" s="11">
        <f t="array" aca="1" ref="B5:H5" ca="1">INDEX(календарь,ndx+0)</f>
        <v>43857</v>
      </c>
      <c r="C5" s="11">
        <f ca="1"/>
        <v>43858</v>
      </c>
      <c r="D5" s="11">
        <f ca="1"/>
        <v>43859</v>
      </c>
      <c r="E5" s="11">
        <f ca="1"/>
        <v>43860</v>
      </c>
      <c r="F5" s="11">
        <f ca="1"/>
        <v>43861</v>
      </c>
      <c r="G5" s="11">
        <f ca="1"/>
        <v>43862</v>
      </c>
      <c r="H5" s="12">
        <f ca="1"/>
        <v>43863</v>
      </c>
    </row>
    <row r="6" spans="2:8" x14ac:dyDescent="0.25">
      <c r="B6" s="3"/>
      <c r="C6" s="3"/>
      <c r="D6" s="3"/>
      <c r="E6" s="3"/>
      <c r="F6" s="3"/>
      <c r="G6" s="3"/>
      <c r="H6" s="3"/>
    </row>
    <row r="7" spans="2:8" x14ac:dyDescent="0.25">
      <c r="B7" s="3"/>
      <c r="C7" s="3"/>
      <c r="D7" s="3"/>
      <c r="E7" s="3"/>
      <c r="F7" s="3"/>
      <c r="G7" s="3"/>
      <c r="H7" s="3"/>
    </row>
    <row r="8" spans="2:8" x14ac:dyDescent="0.25">
      <c r="B8" s="3"/>
      <c r="C8" s="3"/>
      <c r="D8" s="3"/>
      <c r="E8" s="3"/>
      <c r="F8" s="3"/>
      <c r="G8" s="3"/>
      <c r="H8" s="3"/>
    </row>
    <row r="9" spans="2:8" x14ac:dyDescent="0.25">
      <c r="B9" s="3"/>
      <c r="C9" s="3"/>
      <c r="D9" s="3"/>
      <c r="E9" s="3"/>
      <c r="F9" s="3"/>
      <c r="G9" s="3"/>
      <c r="H9" s="3"/>
    </row>
    <row r="10" spans="2:8" ht="46.5" x14ac:dyDescent="0.25">
      <c r="B10" s="9">
        <f t="array" aca="1" ref="B10:H10" ca="1">INDEX(календарь,ndx+1)</f>
        <v>43864</v>
      </c>
      <c r="C10" s="9">
        <f ca="1"/>
        <v>43865</v>
      </c>
      <c r="D10" s="9">
        <f ca="1"/>
        <v>43866</v>
      </c>
      <c r="E10" s="9">
        <f ca="1"/>
        <v>43867</v>
      </c>
      <c r="F10" s="9">
        <f ca="1"/>
        <v>43868</v>
      </c>
      <c r="G10" s="9">
        <f ca="1"/>
        <v>43869</v>
      </c>
      <c r="H10" s="10">
        <f ca="1"/>
        <v>43870</v>
      </c>
    </row>
    <row r="11" spans="2:8" ht="81.75" customHeight="1" x14ac:dyDescent="0.25">
      <c r="B11" s="18"/>
      <c r="C11" s="18" t="s">
        <v>11</v>
      </c>
      <c r="D11" s="18" t="s">
        <v>12</v>
      </c>
      <c r="E11" s="18" t="s">
        <v>13</v>
      </c>
      <c r="F11" s="18" t="s">
        <v>33</v>
      </c>
      <c r="G11" s="18"/>
      <c r="H11" s="18"/>
    </row>
    <row r="12" spans="2:8" ht="69.75" x14ac:dyDescent="0.25">
      <c r="B12" s="18"/>
      <c r="C12" s="18"/>
      <c r="D12" s="18"/>
      <c r="E12" s="18"/>
      <c r="F12" s="18" t="s">
        <v>34</v>
      </c>
      <c r="G12" s="18"/>
      <c r="H12" s="18"/>
    </row>
    <row r="13" spans="2:8" ht="93" x14ac:dyDescent="0.25">
      <c r="B13" s="18"/>
      <c r="C13" s="18" t="s">
        <v>15</v>
      </c>
      <c r="D13" s="18" t="s">
        <v>16</v>
      </c>
      <c r="E13" s="18"/>
      <c r="F13" s="18"/>
      <c r="G13" s="18"/>
      <c r="H13" s="18"/>
    </row>
    <row r="14" spans="2:8" ht="46.5" x14ac:dyDescent="0.25">
      <c r="B14" s="9">
        <f t="array" aca="1" ref="B14:H14" ca="1">INDEX(календарь,ndx+2)</f>
        <v>43871</v>
      </c>
      <c r="C14" s="9">
        <f ca="1"/>
        <v>43872</v>
      </c>
      <c r="D14" s="9">
        <f ca="1"/>
        <v>43873</v>
      </c>
      <c r="E14" s="9">
        <f ca="1"/>
        <v>43874</v>
      </c>
      <c r="F14" s="9">
        <f ca="1"/>
        <v>43875</v>
      </c>
      <c r="G14" s="9">
        <f ca="1"/>
        <v>43876</v>
      </c>
      <c r="H14" s="10">
        <f ca="1"/>
        <v>43877</v>
      </c>
    </row>
    <row r="15" spans="2:8" ht="69.75" x14ac:dyDescent="0.25">
      <c r="B15" s="18"/>
      <c r="C15" s="18" t="s">
        <v>17</v>
      </c>
      <c r="D15" s="18" t="s">
        <v>18</v>
      </c>
      <c r="E15" s="18" t="s">
        <v>19</v>
      </c>
      <c r="F15" s="18" t="s">
        <v>31</v>
      </c>
      <c r="G15" s="18" t="s">
        <v>17</v>
      </c>
      <c r="H15" s="18"/>
    </row>
    <row r="16" spans="2:8" ht="66" customHeight="1" x14ac:dyDescent="0.25">
      <c r="B16" s="18"/>
      <c r="C16" s="18"/>
      <c r="D16" s="18"/>
      <c r="E16" s="18"/>
      <c r="F16" s="18" t="s">
        <v>22</v>
      </c>
      <c r="G16" s="18"/>
      <c r="H16" s="18"/>
    </row>
    <row r="17" spans="2:36" ht="93" x14ac:dyDescent="0.25">
      <c r="B17" s="18"/>
      <c r="C17" s="18" t="s">
        <v>20</v>
      </c>
      <c r="D17" s="18" t="s">
        <v>21</v>
      </c>
      <c r="E17" s="18"/>
      <c r="F17" s="18" t="s">
        <v>10</v>
      </c>
      <c r="G17" s="18"/>
      <c r="H17" s="18"/>
    </row>
    <row r="18" spans="2:36" ht="46.5" x14ac:dyDescent="0.25">
      <c r="B18" s="9">
        <f t="array" aca="1" ref="B18:H18" ca="1">INDEX(календарь,ndx+3)</f>
        <v>43878</v>
      </c>
      <c r="C18" s="9">
        <f ca="1"/>
        <v>43879</v>
      </c>
      <c r="D18" s="9">
        <f ca="1"/>
        <v>43880</v>
      </c>
      <c r="E18" s="9">
        <f ca="1"/>
        <v>43881</v>
      </c>
      <c r="F18" s="9">
        <f ca="1"/>
        <v>43882</v>
      </c>
      <c r="G18" s="9">
        <f ca="1"/>
        <v>43883</v>
      </c>
      <c r="H18" s="10">
        <f ca="1"/>
        <v>43884</v>
      </c>
    </row>
    <row r="19" spans="2:36" ht="93" x14ac:dyDescent="0.25">
      <c r="B19" s="18" t="s">
        <v>23</v>
      </c>
      <c r="C19" s="18" t="s">
        <v>17</v>
      </c>
      <c r="D19" s="18" t="s">
        <v>12</v>
      </c>
      <c r="E19" s="18" t="s">
        <v>17</v>
      </c>
      <c r="F19" s="18" t="s">
        <v>32</v>
      </c>
      <c r="G19" s="18"/>
      <c r="H19" s="18"/>
    </row>
    <row r="20" spans="2:36" ht="46.5" x14ac:dyDescent="0.25">
      <c r="B20" s="18" t="s">
        <v>27</v>
      </c>
      <c r="C20" s="18"/>
      <c r="D20" s="18"/>
      <c r="E20" s="18"/>
      <c r="F20" s="18" t="s">
        <v>22</v>
      </c>
      <c r="G20" s="18"/>
      <c r="H20" s="18"/>
      <c r="M20" t="s">
        <v>7</v>
      </c>
    </row>
    <row r="21" spans="2:36" ht="69.75" x14ac:dyDescent="0.25">
      <c r="B21" s="18" t="s">
        <v>24</v>
      </c>
      <c r="C21" s="18" t="s">
        <v>20</v>
      </c>
      <c r="D21" s="18" t="s">
        <v>25</v>
      </c>
      <c r="E21" s="18"/>
      <c r="F21" s="18" t="s">
        <v>26</v>
      </c>
      <c r="G21" s="18"/>
      <c r="H21" s="19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</row>
    <row r="22" spans="2:36" ht="46.5" x14ac:dyDescent="0.25">
      <c r="B22" s="15">
        <f t="array" aca="1" ref="B22:H22" ca="1">INDEX(календарь,ndx+4)</f>
        <v>43885</v>
      </c>
      <c r="C22" s="13">
        <f ca="1"/>
        <v>43886</v>
      </c>
      <c r="D22" s="13">
        <f ca="1"/>
        <v>43887</v>
      </c>
      <c r="E22" s="13">
        <f ca="1"/>
        <v>43888</v>
      </c>
      <c r="F22" s="13">
        <f ca="1"/>
        <v>43889</v>
      </c>
      <c r="G22" s="13">
        <f ca="1"/>
        <v>43890</v>
      </c>
      <c r="H22" s="13">
        <f ca="1"/>
        <v>43891</v>
      </c>
    </row>
    <row r="23" spans="2:36" ht="93" x14ac:dyDescent="0.25">
      <c r="B23" s="19" t="s">
        <v>8</v>
      </c>
      <c r="C23" s="18" t="s">
        <v>17</v>
      </c>
      <c r="D23" s="18" t="s">
        <v>12</v>
      </c>
      <c r="E23" s="18" t="s">
        <v>17</v>
      </c>
      <c r="F23" s="18" t="s">
        <v>28</v>
      </c>
      <c r="G23" s="18" t="s">
        <v>14</v>
      </c>
      <c r="H23" s="18"/>
    </row>
    <row r="24" spans="2:36" ht="46.5" x14ac:dyDescent="0.25">
      <c r="B24" s="18"/>
      <c r="C24" s="18"/>
      <c r="D24" s="18"/>
      <c r="E24" s="18"/>
      <c r="F24" s="18" t="s">
        <v>22</v>
      </c>
      <c r="G24" s="18"/>
      <c r="H24" s="18"/>
    </row>
    <row r="25" spans="2:36" ht="93" x14ac:dyDescent="0.25">
      <c r="B25" s="18"/>
      <c r="C25" s="18" t="s">
        <v>20</v>
      </c>
      <c r="D25" s="18" t="s">
        <v>29</v>
      </c>
      <c r="E25" s="18"/>
      <c r="F25" s="18" t="s">
        <v>30</v>
      </c>
      <c r="G25" s="18"/>
      <c r="H25" s="18"/>
    </row>
    <row r="26" spans="2:36" ht="31.5" x14ac:dyDescent="0.25">
      <c r="B26" s="6">
        <f t="array" aca="1" ref="B26:H26" ca="1">INDEX(календарь,ndx+5)</f>
        <v>43892</v>
      </c>
      <c r="C26" s="6">
        <f ca="1"/>
        <v>43893</v>
      </c>
      <c r="D26" s="6">
        <f ca="1"/>
        <v>43894</v>
      </c>
      <c r="E26" s="6">
        <f ca="1"/>
        <v>43895</v>
      </c>
      <c r="F26" s="6">
        <f ca="1"/>
        <v>43896</v>
      </c>
      <c r="G26" s="6">
        <f ca="1"/>
        <v>43897</v>
      </c>
      <c r="H26" s="6">
        <f ca="1"/>
        <v>43898</v>
      </c>
    </row>
    <row r="27" spans="2:36" x14ac:dyDescent="0.25">
      <c r="B27" s="3"/>
      <c r="C27" s="3"/>
      <c r="D27" s="3"/>
      <c r="E27" s="3"/>
      <c r="F27" s="3"/>
      <c r="G27" s="3"/>
      <c r="H27" s="3"/>
    </row>
    <row r="28" spans="2:36" x14ac:dyDescent="0.25">
      <c r="B28" s="3"/>
      <c r="C28" s="3"/>
      <c r="D28" s="3"/>
      <c r="E28" s="3"/>
      <c r="F28" s="3"/>
      <c r="G28" s="3"/>
      <c r="H28" s="3"/>
    </row>
    <row r="29" spans="2:36" x14ac:dyDescent="0.25">
      <c r="B29" s="3"/>
      <c r="C29" s="3"/>
      <c r="D29" s="3"/>
      <c r="E29" s="3"/>
      <c r="F29" s="3"/>
      <c r="G29" s="3"/>
      <c r="H29" s="3"/>
    </row>
    <row r="30" spans="2:36" x14ac:dyDescent="0.25">
      <c r="B30" s="3"/>
      <c r="C30" s="3"/>
      <c r="D30" s="3"/>
      <c r="E30" s="3"/>
      <c r="F30" s="3"/>
      <c r="G30" s="3"/>
      <c r="H30" s="3"/>
    </row>
    <row r="31" spans="2:36" ht="33.75" x14ac:dyDescent="0.25">
      <c r="B31" s="20" t="s">
        <v>35</v>
      </c>
      <c r="C31" s="21">
        <v>36</v>
      </c>
    </row>
    <row r="32" spans="2:36" ht="46.5" x14ac:dyDescent="0.25">
      <c r="B32" s="22" t="s">
        <v>5</v>
      </c>
      <c r="C32" s="23" t="s">
        <v>6</v>
      </c>
    </row>
    <row r="49" ht="0.75" customHeight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</sheetData>
  <mergeCells count="2">
    <mergeCell ref="F2:G2"/>
    <mergeCell ref="C3:D3"/>
  </mergeCells>
  <phoneticPr fontId="4" type="noConversion"/>
  <conditionalFormatting sqref="B18:H18 B22:H22 B26:H26 B5:H5 B10:H10 B14:H14">
    <cfRule type="expression" dxfId="0" priority="1">
      <formula>НомерМесяцаДляОтображения&lt;&gt;MONTH(B5)</formula>
    </cfRule>
  </conditionalFormatting>
  <dataValidations count="8">
    <dataValidation type="list" allowBlank="1" showInputMessage="1" showErrorMessage="1" error="Для этого календаря подходят только допустимые дни недели. Выберите &quot;ПОВТОРИТЬ&quot; и введите полное имя дня недели либо выберите &quot;ПОВТОРИТЬ&quot; и нажмите ALT+СТРЕЛКА ВНИЗ и ВВОД, чтобы выбрать из списка. Для выхода нажмите &quot;ОТМЕНА&quot;" prompt="Выберите начальный день недели для этого календаря. Введите полное название дня недели или нажмите клавиши ALT+СТРЕЛКА ВНИЗ для перемещения по списку, а затем нажмите клавишу ВВОД, чтобы выбрать день недели." sqref="D2">
      <formula1>"ПОНЕДЕЛЬНИК,ВТОРНИК,СРЕДА,ЧЕТВЕРГ,ПЯТНИЦА,СУББОТА,ВОСКРЕСЕНЬЕ"</formula1>
    </dataValidation>
    <dataValidation type="list" allowBlank="1" showInputMessage="1" showErrorMessage="1" error="Для этого календаря подходят только допустимые имена месяцев. Введите полное имя месяца или выберите из списка. Выберите &quot;ПОВТОРИТЬ&quot; и нажмите ALT+СТРЕЛКА ВНИЗ и ВВОД, чтобы выбрать из списка. Для выхода нажмите &quot;ОТМЕНА&quot;" prompt="Выберите месяц для календаря. Введите полное название месяца или нажмите клавиши ALT+СТРЕЛКА ВНИЗ для перемещения по списку, а затем выберите месяц, нажав клавишу ВВОД." sqref="F2:G2">
      <formula1>"ЯНВАРЬ,ФЕВРАЛЬ,МАРТ,АПРЕЛЬ,МАЙ,ИЮНЬ,ИЮЛЬ,АВГУСТ,СЕНТЯБРЬ,ОКТЯБРЬ,НОЯБРЬ,ДЕКАБРЬ"</formula1>
    </dataValidation>
    <dataValidation allowBlank="1" showInputMessage="1" showErrorMessage="1" prompt="Это календарь на один месяц (месяц и год могут быть любыми). Выберите месяц в ячейке C1 и введите год в ячейке B1. Выберите начальный день недели для календаря в ячейке E1. Вводите ежедневные заметки в строках 5, 7, 9, 11, 13, и 15." sqref="A2"/>
    <dataValidation allowBlank="1" showInputMessage="1" showErrorMessage="1" prompt="Укажите год для этого календарного месяца." sqref="E2"/>
    <dataValidation allowBlank="1" showInputMessage="1" showErrorMessage="1" prompt="Эта строка содержит названия дней недели для этого календаря. Эта ячейка содержит первый день недели. Чтобы изменить его, введите или выберите новый день в ячейке E1." sqref="B4"/>
    <dataValidation allowBlank="1" showInputMessage="1" showErrorMessage="1" prompt="Эта ячейка содержит номер начального дня недели в заголовке в строке 3, расположенной над ячейкой. Если в этой ячейке не указано число 1, значит это день предыдущего месяца. Строки 4, 6, 8, 10, 12 и 14 содержат номер дня недели." sqref="B5:B8"/>
    <dataValidation allowBlank="1" showInputMessage="1" showErrorMessage="1" prompt="В этой ячейке вводятся ежедневные заметки. Под днями недели в строках 5, 7, 9, 11, 13 и 15 есть ячейки для ежедневных заметок." sqref="B9"/>
    <dataValidation allowBlank="1" showInputMessage="1" showErrorMessage="1" prompt="Строки 12 и 14 могут содержать даты за следующий месяц, если последний день этого месяца попадает в одну из этих строк." sqref="B22 B24:B25"/>
  </dataValidations>
  <printOptions horizontalCentered="1"/>
  <pageMargins left="0.43307086614173229" right="0.43307086614173229" top="0.39370078740157483" bottom="0.51181102362204722" header="0.31496062992125984" footer="0.31496062992125984"/>
  <pageSetup paperSize="143" scale="22" orientation="portrait" horizontalDpi="4294967292" r:id="rId1"/>
  <headerFooter differentFirst="1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Календарь</vt:lpstr>
      <vt:lpstr>Календарь!ГодДляОтображения</vt:lpstr>
      <vt:lpstr>ДеньНачала</vt:lpstr>
      <vt:lpstr>Календарь!МесяцДляОтображения</vt:lpstr>
      <vt:lpstr>Календарь!Область_печати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lastPrinted>2020-02-03T05:01:59Z</cp:lastPrinted>
  <dcterms:created xsi:type="dcterms:W3CDTF">2019-07-12T07:10:43Z</dcterms:created>
  <dcterms:modified xsi:type="dcterms:W3CDTF">2020-02-14T08:34:13Z</dcterms:modified>
</cp:coreProperties>
</file>